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3ER TRIM\PAG MPIO 3ER TRIM 23\DISCIPLINA FINANCIERA\"/>
    </mc:Choice>
  </mc:AlternateContent>
  <bookViews>
    <workbookView xWindow="0" yWindow="0" windowWidth="23040" windowHeight="849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G68" i="1"/>
  <c r="G67" i="1"/>
  <c r="F67" i="1"/>
  <c r="E67" i="1"/>
  <c r="D67" i="1"/>
  <c r="C67" i="1"/>
  <c r="B67" i="1"/>
  <c r="D65" i="1"/>
  <c r="C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G53" i="1"/>
  <c r="G52" i="1"/>
  <c r="G51" i="1"/>
  <c r="G50" i="1"/>
  <c r="G49" i="1"/>
  <c r="G48" i="1"/>
  <c r="G45" i="1" s="1"/>
  <c r="G65" i="1" s="1"/>
  <c r="G47" i="1"/>
  <c r="G46" i="1"/>
  <c r="F45" i="1"/>
  <c r="F65" i="1" s="1"/>
  <c r="E45" i="1"/>
  <c r="E65" i="1" s="1"/>
  <c r="D45" i="1"/>
  <c r="C45" i="1"/>
  <c r="B45" i="1"/>
  <c r="B65" i="1" s="1"/>
  <c r="E41" i="1"/>
  <c r="D41" i="1"/>
  <c r="D70" i="1" s="1"/>
  <c r="G39" i="1"/>
  <c r="G37" i="1" s="1"/>
  <c r="G38" i="1"/>
  <c r="F37" i="1"/>
  <c r="E37" i="1"/>
  <c r="D37" i="1"/>
  <c r="C37" i="1"/>
  <c r="B37" i="1"/>
  <c r="G36" i="1"/>
  <c r="G35" i="1" s="1"/>
  <c r="F35" i="1"/>
  <c r="E35" i="1"/>
  <c r="D35" i="1"/>
  <c r="C35" i="1"/>
  <c r="B35" i="1"/>
  <c r="G33" i="1"/>
  <c r="G32" i="1"/>
  <c r="G31" i="1"/>
  <c r="G30" i="1"/>
  <c r="G29" i="1"/>
  <c r="G28" i="1"/>
  <c r="F28" i="1"/>
  <c r="F41" i="1" s="1"/>
  <c r="F70" i="1" s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/>
  <c r="F16" i="1"/>
  <c r="E16" i="1"/>
  <c r="D16" i="1"/>
  <c r="C16" i="1"/>
  <c r="C41" i="1" s="1"/>
  <c r="C70" i="1" s="1"/>
  <c r="B16" i="1"/>
  <c r="B41" i="1" s="1"/>
  <c r="B70" i="1" s="1"/>
  <c r="G12" i="1"/>
  <c r="G11" i="1"/>
  <c r="G10" i="1"/>
  <c r="G9" i="1"/>
  <c r="G41" i="1" s="1"/>
  <c r="A4" i="1"/>
  <c r="A2" i="1"/>
  <c r="E70" i="1" l="1"/>
  <c r="G42" i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<sst xmlns="http://schemas.openxmlformats.org/spreadsheetml/2006/main" count="73" uniqueCount="73">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</sst>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2/AppData/Local/Temp/Rar$DIa17244.5020/0361_IDF_MYUR_DIF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PARA EL DESARROLLO INTEGRAL DE LA FAMILIA DE YURIRIA, GTO</v>
          </cell>
        </row>
      </sheetData>
      <sheetData sheetId="1"/>
      <sheetData sheetId="2">
        <row r="4">
          <cell r="A4" t="str">
            <v>Del 1 de Enero al 30 de Septiembre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workbookViewId="0">
      <selection sqref="A1:XFD1048576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SISTEMA PARA EL DESARROLLO INTEGRAL DE LA FAMILIA DE YURIRIA, GTO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tr">
        <f>'[1]Formato 3'!A4</f>
        <v>Del 1 de Enero al 30 de Septiembre de 2023 (b)</v>
      </c>
      <c r="B4" s="8"/>
      <c r="C4" s="8"/>
      <c r="D4" s="8"/>
      <c r="E4" s="8"/>
      <c r="F4" s="8"/>
      <c r="G4" s="9"/>
    </row>
    <row r="5" spans="1:7" x14ac:dyDescent="0.3">
      <c r="A5" s="10" t="s">
        <v>2</v>
      </c>
      <c r="B5" s="11"/>
      <c r="C5" s="11"/>
      <c r="D5" s="11"/>
      <c r="E5" s="11"/>
      <c r="F5" s="11"/>
      <c r="G5" s="12"/>
    </row>
    <row r="6" spans="1:7" ht="41.4" customHeight="1" x14ac:dyDescent="0.3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28.8" x14ac:dyDescent="0.3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3">
      <c r="A8" s="18" t="s">
        <v>11</v>
      </c>
      <c r="B8" s="19"/>
      <c r="C8" s="19"/>
      <c r="D8" s="19"/>
      <c r="E8" s="19"/>
      <c r="F8" s="19"/>
      <c r="G8" s="19"/>
    </row>
    <row r="9" spans="1:7" x14ac:dyDescent="0.3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3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2" si="0">F11-B11</f>
        <v>0</v>
      </c>
    </row>
    <row r="12" spans="1:7" x14ac:dyDescent="0.3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3">
      <c r="A13" s="20" t="s">
        <v>16</v>
      </c>
      <c r="B13" s="22">
        <v>0</v>
      </c>
      <c r="C13" s="22">
        <v>0</v>
      </c>
      <c r="D13" s="23">
        <v>0</v>
      </c>
      <c r="E13" s="22">
        <v>242.2</v>
      </c>
      <c r="F13" s="22">
        <v>242.2</v>
      </c>
      <c r="G13" s="23">
        <v>242.2</v>
      </c>
    </row>
    <row r="14" spans="1:7" x14ac:dyDescent="0.3">
      <c r="A14" s="20" t="s">
        <v>17</v>
      </c>
      <c r="B14" s="22">
        <v>0</v>
      </c>
      <c r="C14" s="22">
        <v>0</v>
      </c>
      <c r="D14" s="23">
        <v>0</v>
      </c>
      <c r="E14" s="22">
        <v>0</v>
      </c>
      <c r="F14" s="22">
        <v>0</v>
      </c>
      <c r="G14" s="23">
        <v>0</v>
      </c>
    </row>
    <row r="15" spans="1:7" x14ac:dyDescent="0.3">
      <c r="A15" s="20" t="s">
        <v>18</v>
      </c>
      <c r="B15" s="22">
        <v>581136.56000000006</v>
      </c>
      <c r="C15" s="22">
        <v>176837.75</v>
      </c>
      <c r="D15" s="23">
        <v>757974.31</v>
      </c>
      <c r="E15" s="22">
        <v>724442.23</v>
      </c>
      <c r="F15" s="22">
        <v>724442.23</v>
      </c>
      <c r="G15" s="23">
        <v>143305.66999999993</v>
      </c>
    </row>
    <row r="16" spans="1:7" x14ac:dyDescent="0.3">
      <c r="A16" s="24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3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3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3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3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3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3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3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3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3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3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3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3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3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3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3" si="4">F30-B30</f>
        <v>0</v>
      </c>
    </row>
    <row r="31" spans="1:7" x14ac:dyDescent="0.3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3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" customHeight="1" x14ac:dyDescent="0.3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" customHeight="1" x14ac:dyDescent="0.3">
      <c r="A34" s="20" t="s">
        <v>37</v>
      </c>
      <c r="B34" s="22">
        <v>10968750</v>
      </c>
      <c r="C34" s="22">
        <v>385000</v>
      </c>
      <c r="D34" s="23">
        <v>11353750</v>
      </c>
      <c r="E34" s="22">
        <v>7724375</v>
      </c>
      <c r="F34" s="22">
        <v>7667375</v>
      </c>
      <c r="G34" s="23">
        <v>-3301375</v>
      </c>
    </row>
    <row r="35" spans="1:7" ht="14.4" customHeight="1" x14ac:dyDescent="0.3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" customHeight="1" x14ac:dyDescent="0.3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" customHeight="1" x14ac:dyDescent="0.3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3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3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3">
      <c r="A40" s="26"/>
      <c r="B40" s="21"/>
      <c r="C40" s="21"/>
      <c r="D40" s="21"/>
      <c r="E40" s="21"/>
      <c r="F40" s="21"/>
      <c r="G40" s="21"/>
    </row>
    <row r="41" spans="1:7" x14ac:dyDescent="0.3">
      <c r="A41" s="27" t="s">
        <v>43</v>
      </c>
      <c r="B41" s="28">
        <f t="shared" ref="B41:G41" si="7">SUM(B9,B10,B11,B12,B13,B14,B15,B16,B28,B34,B35,B37)</f>
        <v>11549886.560000001</v>
      </c>
      <c r="C41" s="28">
        <f t="shared" si="7"/>
        <v>561837.75</v>
      </c>
      <c r="D41" s="28">
        <f t="shared" si="7"/>
        <v>12111724.310000001</v>
      </c>
      <c r="E41" s="28">
        <f t="shared" si="7"/>
        <v>8449059.4299999997</v>
      </c>
      <c r="F41" s="28">
        <f t="shared" si="7"/>
        <v>8392059.4299999997</v>
      </c>
      <c r="G41" s="28">
        <f t="shared" si="7"/>
        <v>-3157827.13</v>
      </c>
    </row>
    <row r="42" spans="1:7" x14ac:dyDescent="0.3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3">
      <c r="A43" s="26"/>
      <c r="B43" s="30"/>
      <c r="C43" s="30"/>
      <c r="D43" s="30"/>
      <c r="E43" s="30"/>
      <c r="F43" s="30"/>
      <c r="G43" s="30"/>
    </row>
    <row r="44" spans="1:7" x14ac:dyDescent="0.3">
      <c r="A44" s="27" t="s">
        <v>45</v>
      </c>
      <c r="B44" s="30"/>
      <c r="C44" s="30"/>
      <c r="D44" s="30"/>
      <c r="E44" s="30"/>
      <c r="F44" s="30"/>
      <c r="G44" s="30"/>
    </row>
    <row r="45" spans="1:7" x14ac:dyDescent="0.3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3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3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3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28.8" x14ac:dyDescent="0.3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3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3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x14ac:dyDescent="0.3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3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3">
      <c r="A54" s="20" t="s">
        <v>55</v>
      </c>
      <c r="B54" s="21">
        <f t="shared" ref="B54:G54" si="10">SUM(B55:B58)</f>
        <v>0</v>
      </c>
      <c r="C54" s="21">
        <f t="shared" si="10"/>
        <v>0</v>
      </c>
      <c r="D54" s="21">
        <f t="shared" si="10"/>
        <v>0</v>
      </c>
      <c r="E54" s="21">
        <f t="shared" si="10"/>
        <v>0</v>
      </c>
      <c r="F54" s="21">
        <f t="shared" si="10"/>
        <v>0</v>
      </c>
      <c r="G54" s="21">
        <f t="shared" si="10"/>
        <v>0</v>
      </c>
    </row>
    <row r="55" spans="1:7" x14ac:dyDescent="0.3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3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3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3">
      <c r="A58" s="32" t="s">
        <v>59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f t="shared" si="11"/>
        <v>0</v>
      </c>
    </row>
    <row r="59" spans="1:7" x14ac:dyDescent="0.3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3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3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3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3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3">
      <c r="A64" s="26"/>
      <c r="B64" s="30"/>
      <c r="C64" s="30"/>
      <c r="D64" s="30"/>
      <c r="E64" s="30"/>
      <c r="F64" s="30"/>
      <c r="G64" s="30"/>
    </row>
    <row r="65" spans="1:7" x14ac:dyDescent="0.3">
      <c r="A65" s="27" t="s">
        <v>65</v>
      </c>
      <c r="B65" s="28">
        <f t="shared" ref="B65:G65" si="14">B45+B54+B59+B62+B63</f>
        <v>0</v>
      </c>
      <c r="C65" s="28">
        <f t="shared" si="14"/>
        <v>0</v>
      </c>
      <c r="D65" s="28">
        <f t="shared" si="14"/>
        <v>0</v>
      </c>
      <c r="E65" s="28">
        <f t="shared" si="14"/>
        <v>0</v>
      </c>
      <c r="F65" s="28">
        <f t="shared" si="14"/>
        <v>0</v>
      </c>
      <c r="G65" s="28">
        <f t="shared" si="14"/>
        <v>0</v>
      </c>
    </row>
    <row r="66" spans="1:7" x14ac:dyDescent="0.3">
      <c r="A66" s="26"/>
      <c r="B66" s="30"/>
      <c r="C66" s="30"/>
      <c r="D66" s="30"/>
      <c r="E66" s="30"/>
      <c r="F66" s="30"/>
      <c r="G66" s="30"/>
    </row>
    <row r="67" spans="1:7" x14ac:dyDescent="0.3">
      <c r="A67" s="27" t="s">
        <v>66</v>
      </c>
      <c r="B67" s="28">
        <f t="shared" ref="B67:G67" si="15">B68</f>
        <v>0</v>
      </c>
      <c r="C67" s="28">
        <f t="shared" si="15"/>
        <v>0</v>
      </c>
      <c r="D67" s="28">
        <f t="shared" si="15"/>
        <v>0</v>
      </c>
      <c r="E67" s="28">
        <f t="shared" si="15"/>
        <v>0</v>
      </c>
      <c r="F67" s="28">
        <f t="shared" si="15"/>
        <v>0</v>
      </c>
      <c r="G67" s="28">
        <f t="shared" si="15"/>
        <v>0</v>
      </c>
    </row>
    <row r="68" spans="1:7" x14ac:dyDescent="0.3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3">
      <c r="A69" s="26"/>
      <c r="B69" s="30"/>
      <c r="C69" s="30"/>
      <c r="D69" s="30"/>
      <c r="E69" s="30"/>
      <c r="F69" s="30"/>
      <c r="G69" s="30"/>
    </row>
    <row r="70" spans="1:7" x14ac:dyDescent="0.3">
      <c r="A70" s="27" t="s">
        <v>68</v>
      </c>
      <c r="B70" s="28">
        <f t="shared" ref="B70:G70" si="16">B41+B65+B67</f>
        <v>11549886.560000001</v>
      </c>
      <c r="C70" s="28">
        <f t="shared" si="16"/>
        <v>561837.75</v>
      </c>
      <c r="D70" s="28">
        <f t="shared" si="16"/>
        <v>12111724.310000001</v>
      </c>
      <c r="E70" s="28">
        <f t="shared" si="16"/>
        <v>8449059.4299999997</v>
      </c>
      <c r="F70" s="28">
        <f t="shared" si="16"/>
        <v>8392059.4299999997</v>
      </c>
      <c r="G70" s="28">
        <f t="shared" si="16"/>
        <v>-3157827.13</v>
      </c>
    </row>
    <row r="71" spans="1:7" x14ac:dyDescent="0.3">
      <c r="A71" s="26"/>
      <c r="B71" s="30"/>
      <c r="C71" s="30"/>
      <c r="D71" s="30"/>
      <c r="E71" s="30"/>
      <c r="F71" s="30"/>
      <c r="G71" s="30"/>
    </row>
    <row r="72" spans="1:7" x14ac:dyDescent="0.3">
      <c r="A72" s="27" t="s">
        <v>69</v>
      </c>
      <c r="B72" s="30"/>
      <c r="C72" s="30"/>
      <c r="D72" s="30"/>
      <c r="E72" s="30"/>
      <c r="F72" s="30"/>
      <c r="G72" s="30"/>
    </row>
    <row r="73" spans="1:7" x14ac:dyDescent="0.3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28.8" x14ac:dyDescent="0.3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3">
      <c r="A75" s="34" t="s">
        <v>72</v>
      </c>
      <c r="B75" s="28">
        <f t="shared" ref="B75:G75" si="17">B73+B74</f>
        <v>0</v>
      </c>
      <c r="C75" s="28">
        <f t="shared" si="17"/>
        <v>0</v>
      </c>
      <c r="D75" s="28">
        <f t="shared" si="17"/>
        <v>0</v>
      </c>
      <c r="E75" s="28">
        <f t="shared" si="17"/>
        <v>0</v>
      </c>
      <c r="F75" s="28">
        <f t="shared" si="17"/>
        <v>0</v>
      </c>
      <c r="G75" s="28">
        <f t="shared" si="17"/>
        <v>0</v>
      </c>
    </row>
    <row r="76" spans="1:7" x14ac:dyDescent="0.3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2023-11-09T19:50:41Z</cp:lastPrinted>
  <dcterms:created xsi:type="dcterms:W3CDTF">2023-11-09T19:50:31Z</dcterms:created>
  <dcterms:modified xsi:type="dcterms:W3CDTF">2023-11-09T19:50:50Z</dcterms:modified>
</cp:coreProperties>
</file>